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ivières\PDES 2\PDPS 2\2166-Promotion locale\"/>
    </mc:Choice>
  </mc:AlternateContent>
  <xr:revisionPtr revIDLastSave="0" documentId="11_CD12A12151B73DC9BA204B28A8994ED7D868E5C1" xr6:coauthVersionLast="40" xr6:coauthVersionMax="40" xr10:uidLastSave="{00000000-0000-0000-0000-000000000000}"/>
  <bookViews>
    <workbookView xWindow="0" yWindow="0" windowWidth="19200" windowHeight="6375" firstSheet="1" activeTab="1" xr2:uid="{00000000-000D-0000-FFFF-FFFF00000000}"/>
  </bookViews>
  <sheets>
    <sheet name="Instructions" sheetId="3" r:id="rId1"/>
    <sheet name="Coûts" sheetId="1" r:id="rId2"/>
    <sheet name="Financement" sheetId="2" r:id="rId3"/>
    <sheet name="Bénévolat" sheetId="7" r:id="rId4"/>
    <sheet name="Total par activité (protégé)" sheetId="5" r:id="rId5"/>
    <sheet name="Feuil3" sheetId="6" state="hidden" r:id="rId6"/>
  </sheets>
  <definedNames>
    <definedName name="_xlnm._FilterDatabase" localSheetId="1" hidden="1">Coûts!$A$7:$F$25</definedName>
    <definedName name="NumAct">Feuil3!$A$1:$A$9</definedName>
  </definedName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5" l="1"/>
  <c r="F26" i="1"/>
  <c r="B8" i="2"/>
  <c r="B9" i="2"/>
  <c r="F11" i="7"/>
  <c r="F12" i="7"/>
  <c r="B10" i="5"/>
  <c r="B9" i="5"/>
  <c r="B8" i="5"/>
  <c r="B7" i="5"/>
  <c r="B6" i="5"/>
  <c r="B5" i="5"/>
  <c r="B3" i="5"/>
  <c r="B4" i="5"/>
  <c r="C8" i="2"/>
  <c r="F3" i="7"/>
  <c r="F10" i="7"/>
  <c r="F9" i="7"/>
  <c r="F8" i="7"/>
  <c r="F7" i="7"/>
  <c r="F6" i="7"/>
  <c r="F5" i="7"/>
  <c r="F4" i="7"/>
  <c r="F13" i="7"/>
  <c r="B12" i="5"/>
  <c r="E9" i="2"/>
  <c r="E8" i="2"/>
  <c r="E6" i="2"/>
  <c r="E5" i="2"/>
  <c r="E3" i="2"/>
  <c r="E7" i="2"/>
  <c r="E4" i="2"/>
</calcChain>
</file>

<file path=xl/sharedStrings.xml><?xml version="1.0" encoding="utf-8"?>
<sst xmlns="http://schemas.openxmlformats.org/spreadsheetml/2006/main" count="47" uniqueCount="43">
  <si>
    <t>PROGRAMME DE SOUTIEN AUX ACTIVITÉS DE PROMOTION ET COMMERCIALISATION</t>
  </si>
  <si>
    <t>Instructions concernant l'estimation des coûts du projet et le montage financier</t>
  </si>
  <si>
    <t>Les cases de la même couleur que celle-ci sont protégées, vous ne pouvez les modifier.</t>
  </si>
  <si>
    <t>Note importante: Utilisez la virgule lors de l'inscription d'un montant. Le point engendre des erreurs dans les calculs.</t>
  </si>
  <si>
    <t>Dans la colonne «# Activité», indiquez le chiffre attribué au point 2.1 et 2.2 dans le formulaire de demande.</t>
  </si>
  <si>
    <t>Pour des dépenses associées à plus d'une activité, inscrivez «toutes»</t>
  </si>
  <si>
    <t>Le prix des éléments mis dans le montage financier doivent être inscrits sans les taxes.</t>
  </si>
  <si>
    <t>Toutes les factures et toutes autres pièces justificatives dont les montants figurent dans ce rapport doivent être conservées pendant six (6) ans par l’organisme et être accessibles pour vérifications.</t>
  </si>
  <si>
    <t>Vous trouverez une définition des termes financiers à l'annexe I du Guide du promoteur.</t>
  </si>
  <si>
    <t>Pour l'hébergement, les repas et les déplacements, vous trouverez les taux en vigueur selon le Conseil du Trésor à l'annexe II du Guide du promoteur.</t>
  </si>
  <si>
    <t>Pour tous renseignements supplémentaires, contactez Dalie Côté-Vaillancourt, coordonnatrice de programmes.</t>
  </si>
  <si>
    <t>dcote-vaillancourt@fqsa.ca</t>
  </si>
  <si>
    <t>1 (418) 847-9191 poste 7</t>
  </si>
  <si>
    <t>Organisme demandeur:</t>
  </si>
  <si>
    <t>À l'usage de la FQSA</t>
  </si>
  <si>
    <t>Numéro de dossier:</t>
  </si>
  <si>
    <r>
      <t xml:space="preserve">Coûts estimés
</t>
    </r>
    <r>
      <rPr>
        <sz val="11"/>
        <color theme="1"/>
        <rFont val="Calibri"/>
        <family val="2"/>
        <scheme val="minor"/>
      </rPr>
      <t>Les coûts comprennent uniquement les contributions en espèces, soit les déboursés réels engagés (avec facture ou livre de paie).</t>
    </r>
  </si>
  <si>
    <r>
      <rPr>
        <b/>
        <sz val="11"/>
        <color theme="1"/>
        <rFont val="Calibri"/>
        <family val="2"/>
        <scheme val="minor"/>
      </rPr>
      <t xml:space="preserve">Description des éléments du projet à inclure dans la colonne «Type de dépense» si applicable </t>
    </r>
    <r>
      <rPr>
        <sz val="11"/>
        <color theme="1"/>
        <rFont val="Calibri"/>
        <family val="2"/>
        <scheme val="minor"/>
      </rPr>
      <t xml:space="preserve">
Pour les charges salariales ou contrats avec des taux horaires : nb. personne x nb. d'heures x (salaire + avantages sociaux)
Pour l'achat de matériel, publicités, etc. : quantité x coûts unitaire
Pour la location : durée d'utilisation ou de présence x taux horaire</t>
    </r>
  </si>
  <si>
    <t>Éléments du projet</t>
  </si>
  <si>
    <t># Activité</t>
  </si>
  <si>
    <t>Type de dépenses</t>
  </si>
  <si>
    <t>Coût</t>
  </si>
  <si>
    <t>Total</t>
  </si>
  <si>
    <r>
      <t xml:space="preserve">Financement
</t>
    </r>
    <r>
      <rPr>
        <sz val="12"/>
        <color theme="1"/>
        <rFont val="Calibri"/>
        <family val="2"/>
        <scheme val="minor"/>
      </rPr>
      <t>(Voir l’annexe II du Guide du promoteur pour obtenir une définition des termes financiers)</t>
    </r>
  </si>
  <si>
    <t>Partenaires</t>
  </si>
  <si>
    <t>Contribution en espèces</t>
  </si>
  <si>
    <t>Confirmé (x)</t>
  </si>
  <si>
    <t>Lettre d’appui jointe (x)</t>
  </si>
  <si>
    <t>%</t>
  </si>
  <si>
    <t>Organisme demandeur</t>
  </si>
  <si>
    <t>PDPS</t>
  </si>
  <si>
    <t>Total du financement</t>
  </si>
  <si>
    <t>Coût total du projet</t>
  </si>
  <si>
    <r>
      <t xml:space="preserve">Bénévolat
</t>
    </r>
    <r>
      <rPr>
        <sz val="12"/>
        <color theme="1"/>
        <rFont val="Calibri"/>
        <family val="2"/>
        <scheme val="minor"/>
      </rPr>
      <t>Bien que le bénévolat ne soit pas considéré comme une contribution de l’organisme dans le cadre du présent programme, vous êtes invités à indiquer le nombre de bénévoles qui participeront aux travaux concernés par la demande de financement.</t>
    </r>
  </si>
  <si>
    <t>Nature de la contribution</t>
  </si>
  <si>
    <t>Nombre de personnes</t>
  </si>
  <si>
    <t>Nombre d'heures</t>
  </si>
  <si>
    <t>Taux horaire équivalent</t>
  </si>
  <si>
    <t>Contribution en nature</t>
  </si>
  <si>
    <t>Estimation de la valeur totale du bénévolat</t>
  </si>
  <si>
    <t>Coûts estimés par activité</t>
  </si>
  <si>
    <t>Activité</t>
  </si>
  <si>
    <t>toutes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</si>
</sst>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44" fontId="0" fillId="0" borderId="1" xfId="1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44" fontId="7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4" fontId="0" fillId="0" borderId="19" xfId="1" applyFont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44" fontId="7" fillId="3" borderId="22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44" fontId="0" fillId="5" borderId="14" xfId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44" fontId="0" fillId="2" borderId="8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44" fontId="0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44" fontId="0" fillId="0" borderId="1" xfId="1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44" fontId="0" fillId="0" borderId="0" xfId="1" applyFont="1" applyProtection="1">
      <protection locked="0"/>
    </xf>
    <xf numFmtId="9" fontId="0" fillId="0" borderId="19" xfId="2" applyFont="1" applyBorder="1" applyAlignment="1">
      <alignment vertical="center" wrapText="1"/>
    </xf>
    <xf numFmtId="9" fontId="2" fillId="0" borderId="19" xfId="2" applyFont="1" applyBorder="1" applyAlignment="1">
      <alignment vertical="center" wrapText="1"/>
    </xf>
    <xf numFmtId="9" fontId="2" fillId="2" borderId="22" xfId="2" applyFont="1" applyFill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2" fillId="2" borderId="21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4" fontId="0" fillId="2" borderId="19" xfId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44" fontId="2" fillId="0" borderId="22" xfId="0" applyNumberFormat="1" applyFont="1" applyBorder="1"/>
    <xf numFmtId="0" fontId="9" fillId="0" borderId="3" xfId="0" applyFont="1" applyBorder="1" applyAlignment="1">
      <alignment horizontal="center" vertical="center"/>
    </xf>
    <xf numFmtId="0" fontId="0" fillId="6" borderId="26" xfId="0" applyFill="1" applyBorder="1" applyAlignment="1">
      <alignment horizontal="center" vertical="center" wrapText="1"/>
    </xf>
    <xf numFmtId="44" fontId="0" fillId="6" borderId="19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44" fontId="2" fillId="5" borderId="13" xfId="1" applyFont="1" applyFill="1" applyBorder="1" applyAlignment="1" applyProtection="1">
      <alignment horizontal="right" vertical="center" wrapText="1"/>
      <protection locked="0"/>
    </xf>
    <xf numFmtId="44" fontId="2" fillId="5" borderId="9" xfId="1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4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5" fillId="6" borderId="3" xfId="3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95250</xdr:rowOff>
    </xdr:from>
    <xdr:to>
      <xdr:col>0</xdr:col>
      <xdr:colOff>2508250</xdr:colOff>
      <xdr:row>0</xdr:row>
      <xdr:rowOff>746125</xdr:rowOff>
    </xdr:to>
    <xdr:pic>
      <xdr:nvPicPr>
        <xdr:cNvPr id="7" name="Image 6" descr="Résultats de recherche d'images pour « logo fqsa »">
          <a:extLst>
            <a:ext uri="{FF2B5EF4-FFF2-40B4-BE49-F238E27FC236}">
              <a16:creationId xmlns:a16="http://schemas.microsoft.com/office/drawing/2014/main" id="{80D41466-BEE9-48D4-90A7-E47D9B4A2D3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0" b="17600"/>
        <a:stretch/>
      </xdr:blipFill>
      <xdr:spPr bwMode="auto">
        <a:xfrm>
          <a:off x="127000" y="95250"/>
          <a:ext cx="2381250" cy="650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4629150</xdr:colOff>
      <xdr:row>0</xdr:row>
      <xdr:rowOff>123825</xdr:rowOff>
    </xdr:from>
    <xdr:to>
      <xdr:col>0</xdr:col>
      <xdr:colOff>6275213</xdr:colOff>
      <xdr:row>0</xdr:row>
      <xdr:rowOff>605451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D8DA739-618F-4DD1-B5FE-59D1F454D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123825"/>
          <a:ext cx="1646063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ote-vaillancourt@fqs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5"/>
  <sheetViews>
    <sheetView showGridLines="0" zoomScaleNormal="100" zoomScaleSheetLayoutView="70" workbookViewId="0" xr3:uid="{AEA406A1-0E4B-5B11-9CD5-51D6E497D94C}">
      <selection activeCell="A4" sqref="A4"/>
    </sheetView>
  </sheetViews>
  <sheetFormatPr defaultColWidth="11.42578125" defaultRowHeight="15"/>
  <cols>
    <col min="1" max="1" width="100.28515625" style="2" customWidth="1"/>
    <col min="2" max="16384" width="11.42578125" style="2"/>
  </cols>
  <sheetData>
    <row r="1" spans="1:1" ht="71.25" customHeight="1">
      <c r="A1" s="77"/>
    </row>
    <row r="2" spans="1:1" ht="18" customHeight="1">
      <c r="A2" s="40" t="s">
        <v>0</v>
      </c>
    </row>
    <row r="3" spans="1:1" ht="26.25" customHeight="1">
      <c r="A3" s="78" t="s">
        <v>1</v>
      </c>
    </row>
    <row r="4" spans="1:1" ht="26.25" customHeight="1">
      <c r="A4" s="45" t="s">
        <v>2</v>
      </c>
    </row>
    <row r="5" spans="1:1" ht="29.25" customHeight="1">
      <c r="A5" s="79" t="s">
        <v>3</v>
      </c>
    </row>
    <row r="6" spans="1:1" ht="29.25" customHeight="1">
      <c r="A6" s="43" t="s">
        <v>4</v>
      </c>
    </row>
    <row r="7" spans="1:1" ht="29.25" customHeight="1">
      <c r="A7" s="43" t="s">
        <v>5</v>
      </c>
    </row>
    <row r="8" spans="1:1" ht="29.25" customHeight="1">
      <c r="A8" s="44" t="s">
        <v>6</v>
      </c>
    </row>
    <row r="9" spans="1:1" ht="29.25" customHeight="1">
      <c r="A9" s="79" t="s">
        <v>7</v>
      </c>
    </row>
    <row r="10" spans="1:1" ht="29.25" customHeight="1">
      <c r="A10" s="43" t="s">
        <v>8</v>
      </c>
    </row>
    <row r="11" spans="1:1" ht="29.25" customHeight="1">
      <c r="A11" s="43" t="s">
        <v>9</v>
      </c>
    </row>
    <row r="12" spans="1:1" ht="29.25" customHeight="1">
      <c r="A12" s="79" t="s">
        <v>10</v>
      </c>
    </row>
    <row r="13" spans="1:1">
      <c r="A13" s="80" t="s">
        <v>11</v>
      </c>
    </row>
    <row r="14" spans="1:1">
      <c r="A14" s="81" t="s">
        <v>12</v>
      </c>
    </row>
    <row r="15" spans="1:1" ht="15.75" thickBot="1">
      <c r="A15" s="82"/>
    </row>
  </sheetData>
  <sheetProtection algorithmName="SHA-512" hashValue="lyzsWtdocluqz83BkiiR2/fh+Nid7MdIXtHVg6gihS4q4FzyxJOtu3bgnb7oPju4i9K3RbHI93rXq36/P0r/Fw==" saltValue="85ISJnLR/jXfpVRxtvLy+A==" spinCount="100000" sheet="1" objects="1" scenarios="1"/>
  <hyperlinks>
    <hyperlink ref="A13" r:id="rId1" display="mailto:dcote-vaillancourt@fqsa.ca" xr:uid="{00000000-0004-0000-0000-000000000000}"/>
  </hyperlinks>
  <pageMargins left="0.7" right="0.7" top="0.75" bottom="0.75" header="0.3" footer="0.3"/>
  <pageSetup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F26"/>
  <sheetViews>
    <sheetView tabSelected="1" zoomScale="145" zoomScaleNormal="145" zoomScaleSheetLayoutView="100" workbookViewId="0" xr3:uid="{958C4451-9541-5A59-BF78-D2F731DF1C81}">
      <selection activeCell="F9" sqref="F9"/>
    </sheetView>
  </sheetViews>
  <sheetFormatPr defaultColWidth="11.42578125" defaultRowHeight="15"/>
  <cols>
    <col min="1" max="1" width="11.42578125" style="10"/>
    <col min="2" max="2" width="42" style="19" customWidth="1"/>
    <col min="3" max="4" width="15.85546875" style="19" customWidth="1"/>
    <col min="5" max="5" width="15.85546875" style="20" customWidth="1"/>
    <col min="6" max="6" width="20.28515625" style="20" customWidth="1"/>
    <col min="7" max="16384" width="11.42578125" style="10"/>
  </cols>
  <sheetData>
    <row r="1" spans="1:6" ht="4.5" customHeight="1">
      <c r="A1" s="63"/>
      <c r="B1" s="63"/>
      <c r="C1" s="63"/>
      <c r="D1" s="63"/>
      <c r="E1" s="63"/>
      <c r="F1" s="63"/>
    </row>
    <row r="2" spans="1:6" ht="16.5" customHeight="1">
      <c r="A2" s="50" t="s">
        <v>13</v>
      </c>
      <c r="B2" s="51"/>
      <c r="C2" s="52"/>
      <c r="D2" s="53" t="s">
        <v>14</v>
      </c>
      <c r="E2" s="54"/>
      <c r="F2" s="55"/>
    </row>
    <row r="3" spans="1:6" ht="16.5" customHeight="1">
      <c r="A3" s="58"/>
      <c r="B3" s="59"/>
      <c r="C3" s="60"/>
      <c r="D3" s="56" t="s">
        <v>15</v>
      </c>
      <c r="E3" s="57"/>
      <c r="F3" s="11"/>
    </row>
    <row r="4" spans="1:6" ht="4.5" customHeight="1">
      <c r="A4" s="64"/>
      <c r="B4" s="64"/>
      <c r="C4" s="64"/>
      <c r="D4" s="64"/>
      <c r="E4" s="64"/>
      <c r="F4" s="64"/>
    </row>
    <row r="5" spans="1:6" ht="43.5" customHeight="1">
      <c r="A5" s="62" t="s">
        <v>16</v>
      </c>
      <c r="B5" s="62"/>
      <c r="C5" s="62"/>
      <c r="D5" s="62"/>
      <c r="E5" s="62"/>
      <c r="F5" s="62"/>
    </row>
    <row r="6" spans="1:6" ht="60.75" customHeight="1">
      <c r="A6" s="66" t="s">
        <v>17</v>
      </c>
      <c r="B6" s="66"/>
      <c r="C6" s="66"/>
      <c r="D6" s="66"/>
      <c r="E6" s="66"/>
      <c r="F6" s="66"/>
    </row>
    <row r="7" spans="1:6" ht="15" customHeight="1">
      <c r="A7" s="12" t="s">
        <v>18</v>
      </c>
      <c r="B7" s="16"/>
      <c r="C7" s="16"/>
      <c r="D7" s="16"/>
      <c r="E7" s="16"/>
      <c r="F7" s="17"/>
    </row>
    <row r="8" spans="1:6" ht="30" customHeight="1">
      <c r="A8" s="13" t="s">
        <v>19</v>
      </c>
      <c r="B8" s="61" t="s">
        <v>20</v>
      </c>
      <c r="C8" s="61"/>
      <c r="D8" s="61"/>
      <c r="E8" s="61"/>
      <c r="F8" s="14" t="s">
        <v>21</v>
      </c>
    </row>
    <row r="9" spans="1:6">
      <c r="A9" s="15"/>
      <c r="B9" s="46"/>
      <c r="C9" s="46"/>
      <c r="D9" s="46"/>
      <c r="E9" s="46"/>
      <c r="F9" s="1"/>
    </row>
    <row r="10" spans="1:6">
      <c r="A10" s="15"/>
      <c r="B10" s="46"/>
      <c r="C10" s="46"/>
      <c r="D10" s="46"/>
      <c r="E10" s="46"/>
      <c r="F10" s="1"/>
    </row>
    <row r="11" spans="1:6">
      <c r="A11" s="15"/>
      <c r="B11" s="46"/>
      <c r="C11" s="46"/>
      <c r="D11" s="46"/>
      <c r="E11" s="46"/>
      <c r="F11" s="1"/>
    </row>
    <row r="12" spans="1:6">
      <c r="A12" s="15"/>
      <c r="B12" s="46"/>
      <c r="C12" s="46"/>
      <c r="D12" s="46"/>
      <c r="E12" s="46"/>
      <c r="F12" s="1"/>
    </row>
    <row r="13" spans="1:6">
      <c r="A13" s="15"/>
      <c r="B13" s="47"/>
      <c r="C13" s="48"/>
      <c r="D13" s="48"/>
      <c r="E13" s="49"/>
      <c r="F13" s="1"/>
    </row>
    <row r="14" spans="1:6">
      <c r="A14" s="15"/>
      <c r="B14" s="47"/>
      <c r="C14" s="48"/>
      <c r="D14" s="48"/>
      <c r="E14" s="49"/>
      <c r="F14" s="1"/>
    </row>
    <row r="15" spans="1:6">
      <c r="A15" s="15"/>
      <c r="B15" s="47"/>
      <c r="C15" s="48"/>
      <c r="D15" s="48"/>
      <c r="E15" s="49"/>
      <c r="F15" s="1"/>
    </row>
    <row r="16" spans="1:6">
      <c r="A16" s="15"/>
      <c r="B16" s="47"/>
      <c r="C16" s="48"/>
      <c r="D16" s="48"/>
      <c r="E16" s="49"/>
      <c r="F16" s="1"/>
    </row>
    <row r="17" spans="1:6">
      <c r="A17" s="15"/>
      <c r="B17" s="47"/>
      <c r="C17" s="48"/>
      <c r="D17" s="48"/>
      <c r="E17" s="49"/>
      <c r="F17" s="1"/>
    </row>
    <row r="18" spans="1:6">
      <c r="A18" s="15"/>
      <c r="B18" s="47"/>
      <c r="C18" s="48"/>
      <c r="D18" s="48"/>
      <c r="E18" s="49"/>
      <c r="F18" s="1"/>
    </row>
    <row r="19" spans="1:6">
      <c r="A19" s="15"/>
      <c r="B19" s="47"/>
      <c r="C19" s="48"/>
      <c r="D19" s="48"/>
      <c r="E19" s="49"/>
      <c r="F19" s="1"/>
    </row>
    <row r="20" spans="1:6">
      <c r="A20" s="15"/>
      <c r="B20" s="47"/>
      <c r="C20" s="48"/>
      <c r="D20" s="48"/>
      <c r="E20" s="49"/>
      <c r="F20" s="1"/>
    </row>
    <row r="21" spans="1:6">
      <c r="A21" s="15"/>
      <c r="B21" s="47"/>
      <c r="C21" s="48"/>
      <c r="D21" s="48"/>
      <c r="E21" s="49"/>
      <c r="F21" s="1"/>
    </row>
    <row r="22" spans="1:6">
      <c r="A22" s="15"/>
      <c r="B22" s="47"/>
      <c r="C22" s="48"/>
      <c r="D22" s="48"/>
      <c r="E22" s="49"/>
      <c r="F22" s="1"/>
    </row>
    <row r="23" spans="1:6">
      <c r="A23" s="15"/>
      <c r="B23" s="47"/>
      <c r="C23" s="48"/>
      <c r="D23" s="48"/>
      <c r="E23" s="49"/>
      <c r="F23" s="1"/>
    </row>
    <row r="24" spans="1:6">
      <c r="A24" s="15"/>
      <c r="B24" s="47"/>
      <c r="C24" s="48"/>
      <c r="D24" s="48"/>
      <c r="E24" s="49"/>
      <c r="F24" s="1"/>
    </row>
    <row r="25" spans="1:6">
      <c r="A25" s="15"/>
      <c r="B25" s="46"/>
      <c r="C25" s="46"/>
      <c r="D25" s="46"/>
      <c r="E25" s="46"/>
      <c r="F25" s="1"/>
    </row>
    <row r="26" spans="1:6">
      <c r="A26" s="65" t="s">
        <v>22</v>
      </c>
      <c r="B26" s="65"/>
      <c r="C26" s="65"/>
      <c r="D26" s="65"/>
      <c r="E26" s="65"/>
      <c r="F26" s="3">
        <f>SUM(F9:F25)</f>
        <v>0</v>
      </c>
    </row>
  </sheetData>
  <mergeCells count="27">
    <mergeCell ref="A1:F1"/>
    <mergeCell ref="A4:F4"/>
    <mergeCell ref="A26:E26"/>
    <mergeCell ref="B25:E25"/>
    <mergeCell ref="B13:E13"/>
    <mergeCell ref="B14:E14"/>
    <mergeCell ref="B22:E22"/>
    <mergeCell ref="B23:E23"/>
    <mergeCell ref="B24:E24"/>
    <mergeCell ref="B15:E15"/>
    <mergeCell ref="B16:E16"/>
    <mergeCell ref="B17:E17"/>
    <mergeCell ref="B18:E18"/>
    <mergeCell ref="B9:E9"/>
    <mergeCell ref="B21:E21"/>
    <mergeCell ref="A6:F6"/>
    <mergeCell ref="B11:E11"/>
    <mergeCell ref="B12:E12"/>
    <mergeCell ref="B19:E19"/>
    <mergeCell ref="B20:E20"/>
    <mergeCell ref="A2:C2"/>
    <mergeCell ref="D2:F2"/>
    <mergeCell ref="D3:E3"/>
    <mergeCell ref="A3:C3"/>
    <mergeCell ref="B10:E10"/>
    <mergeCell ref="B8:E8"/>
    <mergeCell ref="A5:F5"/>
  </mergeCells>
  <dataValidations xWindow="108" yWindow="666" count="1">
    <dataValidation type="list" errorStyle="information" allowBlank="1" showInputMessage="1" showErrorMessage="1" errorTitle="Numéro de l'activité" error="Seuls les chiffres arabes de 1 à 8 et le mot «toutes» sont acceptés." promptTitle="Numéro de l'activité" prompt="Seuls les chiffres arabes de 1 à 8 et le mot «toutes» sont acceptés." sqref="A9:A25" xr:uid="{00000000-0002-0000-0100-000000000000}">
      <formula1>NumAct</formula1>
    </dataValidation>
  </dataValidations>
  <pageMargins left="0.7" right="0.7" top="0.75" bottom="0.75" header="0.3" footer="0.3"/>
  <pageSetup scale="6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E9"/>
  <sheetViews>
    <sheetView zoomScale="145" zoomScaleNormal="145" zoomScaleSheetLayoutView="115" workbookViewId="0" xr3:uid="{842E5F09-E766-5B8D-85AF-A39847EA96FD}">
      <selection activeCell="D22" sqref="D22"/>
    </sheetView>
  </sheetViews>
  <sheetFormatPr defaultColWidth="11.42578125" defaultRowHeight="15"/>
  <cols>
    <col min="1" max="1" width="30.85546875" style="21" customWidth="1"/>
    <col min="2" max="2" width="15.7109375" style="29" customWidth="1"/>
    <col min="3" max="3" width="11.42578125" style="21"/>
    <col min="4" max="4" width="14.85546875" style="21" customWidth="1"/>
    <col min="5" max="16384" width="11.42578125" style="21"/>
  </cols>
  <sheetData>
    <row r="1" spans="1:5" ht="55.5" customHeight="1">
      <c r="A1" s="67" t="s">
        <v>23</v>
      </c>
      <c r="B1" s="68"/>
      <c r="C1" s="68"/>
      <c r="D1" s="68"/>
      <c r="E1" s="69"/>
    </row>
    <row r="2" spans="1:5" ht="30">
      <c r="A2" s="22" t="s">
        <v>24</v>
      </c>
      <c r="B2" s="23" t="s">
        <v>25</v>
      </c>
      <c r="C2" s="18" t="s">
        <v>26</v>
      </c>
      <c r="D2" s="18" t="s">
        <v>27</v>
      </c>
      <c r="E2" s="24" t="s">
        <v>28</v>
      </c>
    </row>
    <row r="3" spans="1:5">
      <c r="A3" s="25" t="s">
        <v>29</v>
      </c>
      <c r="B3" s="26"/>
      <c r="C3" s="4"/>
      <c r="D3" s="4"/>
      <c r="E3" s="30">
        <f t="shared" ref="E3:E9" si="0">IFERROR(B3/B$9,0)</f>
        <v>0</v>
      </c>
    </row>
    <row r="4" spans="1:5">
      <c r="A4" s="25"/>
      <c r="B4" s="26"/>
      <c r="C4" s="4"/>
      <c r="D4" s="4"/>
      <c r="E4" s="30">
        <f t="shared" si="0"/>
        <v>0</v>
      </c>
    </row>
    <row r="5" spans="1:5">
      <c r="A5" s="25"/>
      <c r="B5" s="26"/>
      <c r="C5" s="4"/>
      <c r="D5" s="4"/>
      <c r="E5" s="30">
        <f t="shared" si="0"/>
        <v>0</v>
      </c>
    </row>
    <row r="6" spans="1:5">
      <c r="A6" s="25"/>
      <c r="B6" s="26"/>
      <c r="C6" s="4"/>
      <c r="D6" s="4"/>
      <c r="E6" s="30">
        <f t="shared" si="0"/>
        <v>0</v>
      </c>
    </row>
    <row r="7" spans="1:5">
      <c r="A7" s="25" t="s">
        <v>30</v>
      </c>
      <c r="B7" s="26"/>
      <c r="C7" s="4"/>
      <c r="D7" s="4"/>
      <c r="E7" s="30">
        <f t="shared" si="0"/>
        <v>0</v>
      </c>
    </row>
    <row r="8" spans="1:5">
      <c r="A8" s="27" t="s">
        <v>31</v>
      </c>
      <c r="B8" s="33">
        <f>SUM(B3:B7)</f>
        <v>0</v>
      </c>
      <c r="C8" s="33">
        <f>SUMIF(C3:C6,"x",B3:B6)</f>
        <v>0</v>
      </c>
      <c r="D8" s="34"/>
      <c r="E8" s="31">
        <f t="shared" si="0"/>
        <v>0</v>
      </c>
    </row>
    <row r="9" spans="1:5" ht="15.75" thickBot="1">
      <c r="A9" s="28" t="s">
        <v>32</v>
      </c>
      <c r="B9" s="35">
        <f>Coûts!F26</f>
        <v>0</v>
      </c>
      <c r="C9" s="36"/>
      <c r="D9" s="36"/>
      <c r="E9" s="32">
        <f t="shared" si="0"/>
        <v>0</v>
      </c>
    </row>
  </sheetData>
  <mergeCells count="1">
    <mergeCell ref="A1:E1"/>
  </mergeCells>
  <conditionalFormatting sqref="B8">
    <cfRule type="expression" dxfId="0" priority="1">
      <formula>$B$8&lt;&gt;$B$9</formula>
    </cfRule>
  </conditionalFormatting>
  <dataValidations count="1">
    <dataValidation errorStyle="warning" allowBlank="1" showInputMessage="1" showErrorMessage="1" error="seul un &quot;x&quot; minuscule est admis" prompt="seul un &quot;x&quot; minuscule est admis" sqref="C3:C7" xr:uid="{00000000-0002-0000-0200-000000000000}"/>
  </dataValidation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zoomScale="130" zoomScaleNormal="130" workbookViewId="0" xr3:uid="{51F8DEE0-4D01-5F28-A812-FC0BD7CAC4A5}">
      <selection activeCell="F4" sqref="F4"/>
    </sheetView>
  </sheetViews>
  <sheetFormatPr defaultColWidth="11.42578125" defaultRowHeight="15"/>
  <cols>
    <col min="1" max="1" width="11.42578125" style="21"/>
    <col min="2" max="2" width="31.5703125" style="21" customWidth="1"/>
    <col min="3" max="3" width="18" style="21" customWidth="1"/>
    <col min="4" max="4" width="14.140625" style="21" customWidth="1"/>
    <col min="5" max="5" width="16.28515625" style="21" customWidth="1"/>
    <col min="6" max="6" width="18" style="21" customWidth="1"/>
    <col min="7" max="16384" width="11.42578125" style="21"/>
  </cols>
  <sheetData>
    <row r="1" spans="1:6" ht="81" customHeight="1">
      <c r="A1" s="70" t="s">
        <v>33</v>
      </c>
      <c r="B1" s="71"/>
      <c r="C1" s="71"/>
      <c r="D1" s="71"/>
      <c r="E1" s="71"/>
      <c r="F1" s="72"/>
    </row>
    <row r="2" spans="1:6" ht="30">
      <c r="A2" s="22" t="s">
        <v>19</v>
      </c>
      <c r="B2" s="18" t="s">
        <v>34</v>
      </c>
      <c r="C2" s="18" t="s">
        <v>35</v>
      </c>
      <c r="D2" s="18" t="s">
        <v>36</v>
      </c>
      <c r="E2" s="23" t="s">
        <v>37</v>
      </c>
      <c r="F2" s="37" t="s">
        <v>38</v>
      </c>
    </row>
    <row r="3" spans="1:6">
      <c r="A3" s="38"/>
      <c r="B3" s="4"/>
      <c r="C3" s="4"/>
      <c r="D3" s="4"/>
      <c r="E3" s="1"/>
      <c r="F3" s="5">
        <f>C3*D3*E3</f>
        <v>0</v>
      </c>
    </row>
    <row r="4" spans="1:6">
      <c r="A4" s="38"/>
      <c r="B4" s="4"/>
      <c r="C4" s="4"/>
      <c r="D4" s="4"/>
      <c r="E4" s="1"/>
      <c r="F4" s="5">
        <f t="shared" ref="F4:F7" si="0">C4*D4*E4</f>
        <v>0</v>
      </c>
    </row>
    <row r="5" spans="1:6">
      <c r="A5" s="38"/>
      <c r="B5" s="4"/>
      <c r="C5" s="4"/>
      <c r="D5" s="4"/>
      <c r="E5" s="1"/>
      <c r="F5" s="5">
        <f t="shared" si="0"/>
        <v>0</v>
      </c>
    </row>
    <row r="6" spans="1:6">
      <c r="A6" s="38"/>
      <c r="B6" s="4"/>
      <c r="C6" s="4"/>
      <c r="D6" s="4"/>
      <c r="E6" s="1"/>
      <c r="F6" s="5">
        <f t="shared" si="0"/>
        <v>0</v>
      </c>
    </row>
    <row r="7" spans="1:6">
      <c r="A7" s="38"/>
      <c r="B7" s="4"/>
      <c r="C7" s="4"/>
      <c r="D7" s="4"/>
      <c r="E7" s="1"/>
      <c r="F7" s="5">
        <f t="shared" si="0"/>
        <v>0</v>
      </c>
    </row>
    <row r="8" spans="1:6">
      <c r="A8" s="38"/>
      <c r="B8" s="4"/>
      <c r="C8" s="4"/>
      <c r="D8" s="4"/>
      <c r="E8" s="1"/>
      <c r="F8" s="5">
        <f t="shared" ref="F8:F12" si="1">C8*D8*E8</f>
        <v>0</v>
      </c>
    </row>
    <row r="9" spans="1:6">
      <c r="A9" s="38"/>
      <c r="B9" s="4"/>
      <c r="C9" s="4"/>
      <c r="D9" s="4"/>
      <c r="E9" s="1"/>
      <c r="F9" s="5">
        <f t="shared" si="1"/>
        <v>0</v>
      </c>
    </row>
    <row r="10" spans="1:6">
      <c r="A10" s="38"/>
      <c r="B10" s="4"/>
      <c r="C10" s="4"/>
      <c r="D10" s="4"/>
      <c r="E10" s="1"/>
      <c r="F10" s="5">
        <f t="shared" si="1"/>
        <v>0</v>
      </c>
    </row>
    <row r="11" spans="1:6">
      <c r="A11" s="38"/>
      <c r="B11" s="4"/>
      <c r="C11" s="4"/>
      <c r="D11" s="4"/>
      <c r="E11" s="1"/>
      <c r="F11" s="5">
        <f t="shared" si="1"/>
        <v>0</v>
      </c>
    </row>
    <row r="12" spans="1:6">
      <c r="A12" s="38"/>
      <c r="B12" s="4"/>
      <c r="C12" s="4"/>
      <c r="D12" s="4"/>
      <c r="E12" s="1"/>
      <c r="F12" s="5">
        <f t="shared" si="1"/>
        <v>0</v>
      </c>
    </row>
    <row r="13" spans="1:6" ht="15.75" thickBot="1">
      <c r="A13" s="73" t="s">
        <v>39</v>
      </c>
      <c r="B13" s="74"/>
      <c r="C13" s="74"/>
      <c r="D13" s="74"/>
      <c r="E13" s="74"/>
      <c r="F13" s="39">
        <f>SUM(F3:F12)</f>
        <v>0</v>
      </c>
    </row>
  </sheetData>
  <protectedRanges>
    <protectedRange sqref="B3:E12" name="Main doeuvre"/>
  </protectedRanges>
  <mergeCells count="2">
    <mergeCell ref="A1:F1"/>
    <mergeCell ref="A13:E13"/>
  </mergeCells>
  <dataValidations count="1">
    <dataValidation type="list" errorStyle="information" allowBlank="1" showInputMessage="1" showErrorMessage="1" errorTitle="Numéro de l'activité" error="Seuls les chiffres arabes de 1 à 8 et le mot «toutes» sont acceptés." promptTitle="Numéro de l'activité" prompt="Seuls les chiffres arabes de 1 à 8 et le mot «toutes» sont acceptés." sqref="A3:A12" xr:uid="{00000000-0002-0000-0300-000000000000}">
      <formula1>NumAct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zoomScale="160" zoomScaleNormal="160" workbookViewId="0" xr3:uid="{F9CF3CF3-643B-5BE6-8B46-32C596A47465}">
      <selection activeCell="B4" sqref="B4"/>
    </sheetView>
  </sheetViews>
  <sheetFormatPr defaultColWidth="11.42578125" defaultRowHeight="15"/>
  <cols>
    <col min="1" max="1" width="16" customWidth="1"/>
    <col min="2" max="2" width="21.140625" customWidth="1"/>
  </cols>
  <sheetData>
    <row r="1" spans="1:2" ht="21">
      <c r="A1" s="75" t="s">
        <v>40</v>
      </c>
      <c r="B1" s="76"/>
    </row>
    <row r="2" spans="1:2">
      <c r="A2" s="6" t="s">
        <v>41</v>
      </c>
      <c r="B2" s="7" t="s">
        <v>21</v>
      </c>
    </row>
    <row r="3" spans="1:2">
      <c r="A3" s="41">
        <v>1</v>
      </c>
      <c r="B3" s="42">
        <f>SUMIF(Coûts!A$7:A$25,1,Coûts!F$7:F$25)</f>
        <v>0</v>
      </c>
    </row>
    <row r="4" spans="1:2">
      <c r="A4" s="41">
        <v>2</v>
      </c>
      <c r="B4" s="42">
        <f>SUMIF(Coûts!A$7:A$25,2,Coûts!F$7:F$25)</f>
        <v>0</v>
      </c>
    </row>
    <row r="5" spans="1:2">
      <c r="A5" s="41">
        <v>3</v>
      </c>
      <c r="B5" s="42">
        <f>SUMIF(Coûts!A$7:A$25,3,Coûts!F$7:F$25)</f>
        <v>0</v>
      </c>
    </row>
    <row r="6" spans="1:2">
      <c r="A6" s="41">
        <v>4</v>
      </c>
      <c r="B6" s="42">
        <f>SUMIF(Coûts!A$7:A$25,4,Coûts!F$7:F$25)</f>
        <v>0</v>
      </c>
    </row>
    <row r="7" spans="1:2">
      <c r="A7" s="41">
        <v>5</v>
      </c>
      <c r="B7" s="42">
        <f>SUMIF(Coûts!A$7:A$25,5,Coûts!F$7:F$25)</f>
        <v>0</v>
      </c>
    </row>
    <row r="8" spans="1:2">
      <c r="A8" s="41">
        <v>6</v>
      </c>
      <c r="B8" s="42">
        <f>SUMIF(Coûts!A$7:A$25,6,Coûts!F$7:F$25)</f>
        <v>0</v>
      </c>
    </row>
    <row r="9" spans="1:2">
      <c r="A9" s="41">
        <v>7</v>
      </c>
      <c r="B9" s="42">
        <f>SUMIF(Coûts!A$7:A$25,7,Coûts!F$7:F$25)</f>
        <v>0</v>
      </c>
    </row>
    <row r="10" spans="1:2">
      <c r="A10" s="41">
        <v>8</v>
      </c>
      <c r="B10" s="42">
        <f>SUMIF(Coûts!A$7:A$25,8,Coûts!F$7:F$25)</f>
        <v>0</v>
      </c>
    </row>
    <row r="11" spans="1:2">
      <c r="A11" s="41" t="s">
        <v>42</v>
      </c>
      <c r="B11" s="42">
        <f>SUMIF(Coûts!A$7:A$25,"toutes",Coûts!F$7:F$25)</f>
        <v>0</v>
      </c>
    </row>
    <row r="12" spans="1:2" ht="15.75" thickBot="1">
      <c r="A12" s="8" t="s">
        <v>22</v>
      </c>
      <c r="B12" s="9">
        <f>SUM(B3:B10)</f>
        <v>0</v>
      </c>
    </row>
  </sheetData>
  <sheetProtection algorithmName="SHA-512" hashValue="3VMDrBvSrnjkmsF+brGHDvk22BvDpumeVl+tlCZeISOFPMWCpHCoRERBpgksCE88JxRdJc+tL24nNm8f7Td8EA==" saltValue="aP0BxdqQsGoP/lGFIPXlUw==" spinCount="100000" sheet="1" objects="1" scenarios="1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9"/>
  <sheetViews>
    <sheetView workbookViewId="0" xr3:uid="{78B4E459-6924-5F8B-B7BA-2DD04133E49E}">
      <selection activeCell="F14" sqref="F14"/>
    </sheetView>
  </sheetViews>
  <sheetFormatPr defaultColWidth="11.42578125" defaultRowHeight="1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D0884A6647E43B131525B6489C3DD" ma:contentTypeVersion="10" ma:contentTypeDescription="Crée un document." ma:contentTypeScope="" ma:versionID="e3d72af1c6a23c3b77fdaafe22332b16">
  <xsd:schema xmlns:xsd="http://www.w3.org/2001/XMLSchema" xmlns:xs="http://www.w3.org/2001/XMLSchema" xmlns:p="http://schemas.microsoft.com/office/2006/metadata/properties" xmlns:ns2="4035ec12-f6d0-477e-9610-2c867e910c20" xmlns:ns3="d21b38d4-148f-42c2-99b2-2fa9fc20ce4e" targetNamespace="http://schemas.microsoft.com/office/2006/metadata/properties" ma:root="true" ma:fieldsID="1fb75c6b16f94183e52265d1574856d8" ns2:_="" ns3:_="">
    <xsd:import namespace="4035ec12-f6d0-477e-9610-2c867e910c20"/>
    <xsd:import namespace="d21b38d4-148f-42c2-99b2-2fa9fc20ce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5ec12-f6d0-477e-9610-2c867e910c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b38d4-148f-42c2-99b2-2fa9fc20c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90606-46E9-4CFB-B2CA-E2C8FE60FB80}"/>
</file>

<file path=customXml/itemProps2.xml><?xml version="1.0" encoding="utf-8"?>
<ds:datastoreItem xmlns:ds="http://schemas.openxmlformats.org/officeDocument/2006/customXml" ds:itemID="{2BA7C746-B4D5-471A-B2BE-3ACB6F8063C2}"/>
</file>

<file path=customXml/itemProps3.xml><?xml version="1.0" encoding="utf-8"?>
<ds:datastoreItem xmlns:ds="http://schemas.openxmlformats.org/officeDocument/2006/customXml" ds:itemID="{00ED5282-F3FE-46F6-9CE2-116428A67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Dalie Côté-Vaillancourt</dc:creator>
  <cp:keywords/>
  <dc:description/>
  <cp:lastModifiedBy>Josée Arsenault</cp:lastModifiedBy>
  <cp:revision/>
  <dcterms:created xsi:type="dcterms:W3CDTF">2017-09-15T18:01:03Z</dcterms:created>
  <dcterms:modified xsi:type="dcterms:W3CDTF">2018-10-23T18:26:01Z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0x010100D8ED0884A6647E43B131525B6489C3DD</vt:lpwstr>
  </property>
</Properties>
</file>